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57" i="1"/>
  <c r="L195" i="1"/>
  <c r="I195" i="1"/>
  <c r="H195" i="1"/>
  <c r="I176" i="1"/>
  <c r="G176" i="1"/>
  <c r="L176" i="1"/>
  <c r="F176" i="1"/>
  <c r="L157" i="1"/>
  <c r="H157" i="1"/>
  <c r="F157" i="1"/>
  <c r="J157" i="1"/>
  <c r="J138" i="1"/>
  <c r="I138" i="1"/>
  <c r="L138" i="1"/>
  <c r="G138" i="1"/>
  <c r="F138" i="1"/>
  <c r="H138" i="1"/>
  <c r="H119" i="1"/>
  <c r="J119" i="1"/>
  <c r="I119" i="1"/>
  <c r="G119" i="1"/>
  <c r="F119" i="1"/>
  <c r="L100" i="1"/>
  <c r="I100" i="1"/>
  <c r="G100" i="1"/>
  <c r="F100" i="1"/>
  <c r="J100" i="1"/>
  <c r="J81" i="1"/>
  <c r="I81" i="1"/>
  <c r="F81" i="1"/>
  <c r="H81" i="1"/>
  <c r="G81" i="1"/>
  <c r="J62" i="1"/>
  <c r="I62" i="1"/>
  <c r="G62" i="1"/>
  <c r="L62" i="1"/>
  <c r="F62" i="1"/>
  <c r="F43" i="1"/>
  <c r="J43" i="1"/>
  <c r="I43" i="1"/>
  <c r="L24" i="1"/>
  <c r="J24" i="1"/>
  <c r="I24" i="1"/>
  <c r="F24" i="1"/>
  <c r="H24" i="1"/>
  <c r="G24" i="1"/>
  <c r="H196" i="1" l="1"/>
  <c r="G196" i="1"/>
  <c r="L196" i="1"/>
  <c r="F196" i="1"/>
  <c r="J196" i="1"/>
  <c r="I196" i="1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<sst xmlns="http://schemas.openxmlformats.org/spreadsheetml/2006/main" count="303" uniqueCount="98">
  <si>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</si>
  <si>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</si>
  <si>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</si>
  <si>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</si>
  <si>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</si>
  <si>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</si>
  <si>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</si>
  <si>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</si>
  <si>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</si>
  <si>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</si>
  <si>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</si>
  <si>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</si>
  <si>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</si>
  <si>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</si>
  <si>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</si>
  <si>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</si>
  <si>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</si>
  <si>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</si>
  <si>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</si>
  <si>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</si>
  <si>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</si>
  <si>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</si>
  <si>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</si>
  <si>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</si>
  <si>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</si>
  <si>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</si>
  <si>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</si>
  <si>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</si>
  <si>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</si>
  <si>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</si>
  <si>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</si>
  <si>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</si>
  <si>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</si>
  <si>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</si>
  <si>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</si>
  <si>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</si>
  <si>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</si>
  <si>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</si>
  <si>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</si>
  <si>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№20</t>
  </si>
  <si>
    <t>Каша  вязкая  молочная  из  пшена  с  маслом</t>
  </si>
  <si>
    <t>Батон  витаминизированный</t>
  </si>
  <si>
    <t>Яблоко</t>
  </si>
  <si>
    <t>Щи  из свежей  капусты с  картофелем  со  сметаной  в/у</t>
  </si>
  <si>
    <t>Гуляш свинина</t>
  </si>
  <si>
    <t>Каша  гречневая  рассыпчатая (2 вариант)</t>
  </si>
  <si>
    <t>Кисель "Витошка"</t>
  </si>
  <si>
    <t>Хлеб пшеничный</t>
  </si>
  <si>
    <t>Хлеб ржаной</t>
  </si>
  <si>
    <t>Омлет с картофелем</t>
  </si>
  <si>
    <t>Чай с сахаром</t>
  </si>
  <si>
    <t>Батон, Сыр (порциями), Масло (порциями) 30/20/20</t>
  </si>
  <si>
    <t>15;14</t>
  </si>
  <si>
    <t>Суп  картофельный  с  макаронными  изделиями в/у</t>
  </si>
  <si>
    <t>Котлета "Ассорти"</t>
  </si>
  <si>
    <t>Капуста тушеная в/у</t>
  </si>
  <si>
    <t>Гуляш  свинина</t>
  </si>
  <si>
    <t>Макаронные  изделия  отв. с масл.сл.; Икра  кабачковая ттк 150/20</t>
  </si>
  <si>
    <t>Чай с лимоном</t>
  </si>
  <si>
    <t>Рассольник  домашний  со  сметаной в/у</t>
  </si>
  <si>
    <t>Запеканка  пикантная куриная</t>
  </si>
  <si>
    <t>Рис припущенный</t>
  </si>
  <si>
    <t>Компот  из  ягод (заморозка)</t>
  </si>
  <si>
    <t>Пудинг из  творога с  соусом  молочным (сладкий) 150/20</t>
  </si>
  <si>
    <t>17,5;327</t>
  </si>
  <si>
    <t>Борщ с капустой и картофелем со  сметаной в/у</t>
  </si>
  <si>
    <t>Биточки  рыбные  из  горбуши (с/г)</t>
  </si>
  <si>
    <t>Пюре  картофельное</t>
  </si>
  <si>
    <t>Компот  из  смеси  сухофруктов</t>
  </si>
  <si>
    <t>Каша  молочная Геркулес с маслом</t>
  </si>
  <si>
    <t>Кекс "Творожный"</t>
  </si>
  <si>
    <t>Чай с молоком</t>
  </si>
  <si>
    <t>Суп -пюре из разных овощей с гренками  200/10</t>
  </si>
  <si>
    <t>477;371</t>
  </si>
  <si>
    <t>Стрипсы куриные</t>
  </si>
  <si>
    <t>Макаронные  изделия отварные с маслом / Огурец  свежий 150/20</t>
  </si>
  <si>
    <t>Каша вязкая  молочная  ячневая  с  маслом</t>
  </si>
  <si>
    <t>Бутерброд с  сыром</t>
  </si>
  <si>
    <t>Кофейный  напиток  с  молоком</t>
  </si>
  <si>
    <t>Суп  из овощей  со  сметаной</t>
  </si>
  <si>
    <t>Рис  припущенный  с  куркумой</t>
  </si>
  <si>
    <t>Омлет натуральный</t>
  </si>
  <si>
    <t>Йогурт (стаканчик) 125мл.</t>
  </si>
  <si>
    <t>Рассольник ленинградский  со  сметаной</t>
  </si>
  <si>
    <t>Щницель (свинина)</t>
  </si>
  <si>
    <t>Суфле из отварной  рыбы (горбуша) с рисом паровое (с/г)</t>
  </si>
  <si>
    <t>Пюре  картофельное /Огурец свежий порционный 150/30</t>
  </si>
  <si>
    <t>Суп  картофельный  с  бобовыми</t>
  </si>
  <si>
    <t>Бедро  куриное  запеченное</t>
  </si>
  <si>
    <t>Плов (свин.)</t>
  </si>
  <si>
    <t>Компот  из  вишни</t>
  </si>
  <si>
    <t>Каша вязкая  молочная  рисовая  с  маслом /Сыр (порц) 210/15</t>
  </si>
  <si>
    <t>174,02;15</t>
  </si>
  <si>
    <t>Манник</t>
  </si>
  <si>
    <t>Суп  картофельный  с  макаронными  изделиями</t>
  </si>
  <si>
    <t>Зразы  рубленные  с капустой</t>
  </si>
  <si>
    <t>директор</t>
  </si>
  <si>
    <t>Сомов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</si>
</sst>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96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14.5</v>
      </c>
      <c r="H6" s="40">
        <v>16.7</v>
      </c>
      <c r="I6" s="40">
        <v>45.1</v>
      </c>
      <c r="J6" s="40">
        <v>385</v>
      </c>
      <c r="K6" s="41">
        <v>173.01</v>
      </c>
      <c r="L6" s="40">
        <v>29.89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3</v>
      </c>
      <c r="H8" s="43">
        <v>2.7</v>
      </c>
      <c r="I8" s="43">
        <v>16</v>
      </c>
      <c r="J8" s="43">
        <v>100.6</v>
      </c>
      <c r="K8" s="44">
        <v>379</v>
      </c>
      <c r="L8" s="43">
        <v>21.1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</v>
      </c>
      <c r="H9" s="43">
        <v>0.3</v>
      </c>
      <c r="I9" s="43">
        <v>13.3</v>
      </c>
      <c r="J9" s="43">
        <v>63</v>
      </c>
      <c r="K9" s="44">
        <v>299</v>
      </c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</v>
      </c>
      <c r="I10" s="43">
        <v>9.8000000000000007</v>
      </c>
      <c r="J10" s="43">
        <v>47</v>
      </c>
      <c r="K10" s="44">
        <v>338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19.7</v>
      </c>
      <c r="H13" s="19">
        <f t="shared" si="0"/>
        <v>19.7</v>
      </c>
      <c r="I13" s="19">
        <f t="shared" si="0"/>
        <v>84.2</v>
      </c>
      <c r="J13" s="19">
        <f t="shared" si="0"/>
        <v>595.6</v>
      </c>
      <c r="K13" s="25"/>
      <c r="L13" s="19">
        <f t="shared" ref="L13" si="1">SUM(L6:L12)</f>
        <v>72.27000000000001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1"/>
      <c r="G14" s="51"/>
      <c r="H14" s="51"/>
      <c r="I14" s="51"/>
      <c r="J14" s="51"/>
      <c r="K14" s="51"/>
      <c r="L14" s="51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1.6</v>
      </c>
      <c r="H15" s="43">
        <v>5</v>
      </c>
      <c r="I15" s="43">
        <v>6.7</v>
      </c>
      <c r="J15" s="43">
        <v>85</v>
      </c>
      <c r="K15" s="44">
        <v>88</v>
      </c>
      <c r="L15" s="43">
        <v>17.940000000000001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12.8</v>
      </c>
      <c r="H16" s="43">
        <v>13.2</v>
      </c>
      <c r="I16" s="43">
        <v>14.9</v>
      </c>
      <c r="J16" s="43">
        <v>223</v>
      </c>
      <c r="K16" s="44">
        <v>260</v>
      </c>
      <c r="L16" s="43">
        <v>74.239999999999995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8.3000000000000007</v>
      </c>
      <c r="H17" s="43">
        <v>9</v>
      </c>
      <c r="I17" s="43">
        <v>37.4</v>
      </c>
      <c r="J17" s="43">
        <v>262.5</v>
      </c>
      <c r="K17" s="44">
        <v>171</v>
      </c>
      <c r="L17" s="43">
        <v>19.100000000000001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</v>
      </c>
      <c r="H18" s="43">
        <v>0</v>
      </c>
      <c r="I18" s="43">
        <v>24</v>
      </c>
      <c r="J18" s="43">
        <v>95</v>
      </c>
      <c r="K18" s="44">
        <v>352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2.4</v>
      </c>
      <c r="H19" s="43">
        <v>0.3</v>
      </c>
      <c r="I19" s="43">
        <v>15.6</v>
      </c>
      <c r="J19" s="43">
        <v>72</v>
      </c>
      <c r="K19" s="44">
        <v>5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1.4</v>
      </c>
      <c r="H20" s="43">
        <v>0.2</v>
      </c>
      <c r="I20" s="43">
        <v>9</v>
      </c>
      <c r="J20" s="43">
        <v>44</v>
      </c>
      <c r="K20" s="44">
        <v>6</v>
      </c>
      <c r="L20" s="43">
        <v>1.92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>
        <v>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810</v>
      </c>
      <c r="G23" s="19">
        <f>SUM(G15:G22)</f>
        <v>27</v>
      </c>
      <c r="H23" s="19">
        <f>SUM(H15:H22)</f>
        <v>28.099999999999998</v>
      </c>
      <c r="I23" s="19">
        <f>SUM(I15:I22)</f>
        <v>117.39999999999999</v>
      </c>
      <c r="J23" s="19">
        <f>SUM(J15:J22)</f>
        <v>828.5</v>
      </c>
      <c r="K23" s="25"/>
      <c r="L23" s="19">
        <f>SUM(L15:L22)</f>
        <v>150.26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1350</v>
      </c>
      <c r="G24" s="32">
        <f t="shared" ref="G24:J24" si="2">G13+G23</f>
        <v>46.7</v>
      </c>
      <c r="H24" s="32">
        <f t="shared" si="2"/>
        <v>47.8</v>
      </c>
      <c r="I24" s="32">
        <f t="shared" si="2"/>
        <v>201.6</v>
      </c>
      <c r="J24" s="32">
        <f t="shared" si="2"/>
        <v>1424.1</v>
      </c>
      <c r="K24" s="32"/>
      <c r="L24" s="32">
        <f t="shared" ref="L24" si="3">L13+L23</f>
        <v>222.53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10.9</v>
      </c>
      <c r="H25" s="40">
        <v>8</v>
      </c>
      <c r="I25" s="40">
        <v>37.1</v>
      </c>
      <c r="J25" s="40">
        <v>290</v>
      </c>
      <c r="K25" s="41">
        <v>213</v>
      </c>
      <c r="L25" s="40">
        <v>94.13</v>
      </c>
    </row>
    <row r="26" spans="1:12" ht="15" x14ac:dyDescent="0.25">
      <c r="A26" s="14"/>
      <c r="B26" s="15"/>
      <c r="C26" s="11"/>
      <c r="D26" s="6" t="s">
        <v>23</v>
      </c>
      <c r="E26" s="42" t="s">
        <v>51</v>
      </c>
      <c r="F26" s="43">
        <v>70</v>
      </c>
      <c r="G26" s="43">
        <v>7.2</v>
      </c>
      <c r="H26" s="43">
        <v>12.1</v>
      </c>
      <c r="I26" s="43">
        <v>23.6</v>
      </c>
      <c r="J26" s="43">
        <v>195</v>
      </c>
      <c r="K26" s="44" t="s">
        <v>52</v>
      </c>
      <c r="L26" s="43">
        <v>41.68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0.02</v>
      </c>
      <c r="I27" s="43">
        <v>15</v>
      </c>
      <c r="J27" s="43">
        <v>60</v>
      </c>
      <c r="K27" s="44">
        <v>376</v>
      </c>
      <c r="L27" s="43">
        <v>4.24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1.4</v>
      </c>
      <c r="H28" s="43">
        <v>0.2</v>
      </c>
      <c r="I28" s="43">
        <v>9</v>
      </c>
      <c r="J28" s="43">
        <v>44</v>
      </c>
      <c r="K28" s="44">
        <v>6</v>
      </c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19.600000000000001</v>
      </c>
      <c r="H32" s="19">
        <f t="shared" ref="H32" si="5">SUM(H25:H31)</f>
        <v>20.32</v>
      </c>
      <c r="I32" s="19">
        <f t="shared" ref="I32" si="6">SUM(I25:I31)</f>
        <v>84.7</v>
      </c>
      <c r="J32" s="19">
        <f t="shared" ref="J32:L32" si="7">SUM(J25:J31)</f>
        <v>589</v>
      </c>
      <c r="K32" s="25"/>
      <c r="L32" s="19">
        <f t="shared" si="7"/>
        <v>141.97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8.1999999999999993</v>
      </c>
      <c r="H34" s="43">
        <v>10</v>
      </c>
      <c r="I34" s="43">
        <v>28</v>
      </c>
      <c r="J34" s="43">
        <v>176</v>
      </c>
      <c r="K34" s="44">
        <v>103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10.6</v>
      </c>
      <c r="H35" s="43">
        <v>12.5</v>
      </c>
      <c r="I35" s="43">
        <v>30.9</v>
      </c>
      <c r="J35" s="43">
        <v>333.9</v>
      </c>
      <c r="K35" s="44">
        <v>268.01</v>
      </c>
      <c r="L35" s="43">
        <v>55.17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4.9000000000000004</v>
      </c>
      <c r="I36" s="43">
        <v>14.2</v>
      </c>
      <c r="J36" s="43">
        <v>112.7</v>
      </c>
      <c r="K36" s="44">
        <v>139</v>
      </c>
      <c r="L36" s="43">
        <v>30.2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0.02</v>
      </c>
      <c r="I37" s="43">
        <v>15</v>
      </c>
      <c r="J37" s="43">
        <v>60</v>
      </c>
      <c r="K37" s="44">
        <v>376</v>
      </c>
      <c r="L37" s="43">
        <v>4.24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</v>
      </c>
      <c r="H38" s="43">
        <v>0.4</v>
      </c>
      <c r="I38" s="43">
        <v>20.8</v>
      </c>
      <c r="J38" s="43">
        <v>96</v>
      </c>
      <c r="K38" s="44">
        <v>5</v>
      </c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1.4</v>
      </c>
      <c r="H39" s="43">
        <v>0.2</v>
      </c>
      <c r="I39" s="43">
        <v>9</v>
      </c>
      <c r="J39" s="43">
        <v>44</v>
      </c>
      <c r="K39" s="44">
        <v>6</v>
      </c>
      <c r="L39" s="43">
        <v>1.92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26.599999999999998</v>
      </c>
      <c r="H42" s="19">
        <f t="shared" ref="H42" si="9">SUM(H33:H41)</f>
        <v>28.019999999999996</v>
      </c>
      <c r="I42" s="19">
        <f t="shared" ref="I42" si="10">SUM(I33:I41)</f>
        <v>117.89999999999999</v>
      </c>
      <c r="J42" s="19">
        <f t="shared" ref="J42:L42" si="11">SUM(J33:J41)</f>
        <v>822.6</v>
      </c>
      <c r="K42" s="25"/>
      <c r="L42" s="19">
        <f t="shared" si="11"/>
        <v>109.61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2">G32+G42</f>
        <v>46.2</v>
      </c>
      <c r="H43" s="32">
        <f t="shared" ref="H43" si="13">H32+H42</f>
        <v>48.339999999999996</v>
      </c>
      <c r="I43" s="32">
        <f t="shared" ref="I43" si="14">I32+I42</f>
        <v>202.6</v>
      </c>
      <c r="J43" s="32">
        <f t="shared" ref="J43:L43" si="15">J32+J42</f>
        <v>1411.6</v>
      </c>
      <c r="K43" s="32"/>
      <c r="L43" s="32">
        <f t="shared" si="15"/>
        <v>251.57999999999998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100</v>
      </c>
      <c r="G44" s="40">
        <v>12.8</v>
      </c>
      <c r="H44" s="40">
        <v>13.2</v>
      </c>
      <c r="I44" s="40">
        <v>14.9</v>
      </c>
      <c r="J44" s="40">
        <v>223</v>
      </c>
      <c r="K44" s="41">
        <v>260</v>
      </c>
      <c r="L44" s="40">
        <v>74.239999999999995</v>
      </c>
    </row>
    <row r="45" spans="1:12" ht="25.5" x14ac:dyDescent="0.25">
      <c r="A45" s="23"/>
      <c r="B45" s="15"/>
      <c r="C45" s="11"/>
      <c r="D45" s="6" t="s">
        <v>21</v>
      </c>
      <c r="E45" s="42" t="s">
        <v>57</v>
      </c>
      <c r="F45" s="43">
        <v>170</v>
      </c>
      <c r="G45" s="43">
        <v>6.1</v>
      </c>
      <c r="H45" s="43">
        <v>7.2</v>
      </c>
      <c r="I45" s="43">
        <v>40.4</v>
      </c>
      <c r="J45" s="43">
        <v>242.5</v>
      </c>
      <c r="K45" s="44">
        <v>309</v>
      </c>
      <c r="L45" s="43">
        <v>20.13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207</v>
      </c>
      <c r="G46" s="43">
        <v>0.1</v>
      </c>
      <c r="H46" s="43">
        <v>0</v>
      </c>
      <c r="I46" s="43">
        <v>15.2</v>
      </c>
      <c r="J46" s="43">
        <v>62</v>
      </c>
      <c r="K46" s="44">
        <v>377</v>
      </c>
      <c r="L46" s="43">
        <v>7.84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1.8</v>
      </c>
      <c r="H47" s="43">
        <v>0.3</v>
      </c>
      <c r="I47" s="43">
        <v>13.3</v>
      </c>
      <c r="J47" s="43">
        <v>63</v>
      </c>
      <c r="K47" s="44">
        <v>299</v>
      </c>
      <c r="L47" s="43">
        <v>3.28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6">SUM(G44:G50)</f>
        <v>20.8</v>
      </c>
      <c r="H51" s="19">
        <f t="shared" ref="H51" si="17">SUM(H44:H50)</f>
        <v>20.7</v>
      </c>
      <c r="I51" s="19">
        <f t="shared" ref="I51" si="18">SUM(I44:I50)</f>
        <v>83.8</v>
      </c>
      <c r="J51" s="19">
        <f t="shared" ref="J51:L51" si="19">SUM(J44:J50)</f>
        <v>590.5</v>
      </c>
      <c r="K51" s="25"/>
      <c r="L51" s="19">
        <f t="shared" si="19"/>
        <v>105.49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210</v>
      </c>
      <c r="G53" s="43">
        <v>7.9</v>
      </c>
      <c r="H53" s="43">
        <v>4.5</v>
      </c>
      <c r="I53" s="43">
        <v>9.1999999999999993</v>
      </c>
      <c r="J53" s="43">
        <v>115.8</v>
      </c>
      <c r="K53" s="44">
        <v>95</v>
      </c>
      <c r="L53" s="43">
        <v>24.53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11.7</v>
      </c>
      <c r="H54" s="43">
        <v>17.600000000000001</v>
      </c>
      <c r="I54" s="43">
        <v>2</v>
      </c>
      <c r="J54" s="43">
        <v>214.5</v>
      </c>
      <c r="K54" s="44">
        <v>684</v>
      </c>
      <c r="L54" s="43">
        <v>55.04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3.6</v>
      </c>
      <c r="H55" s="43">
        <v>4.8</v>
      </c>
      <c r="I55" s="43">
        <v>52.4</v>
      </c>
      <c r="J55" s="43">
        <v>256</v>
      </c>
      <c r="K55" s="44">
        <v>305</v>
      </c>
      <c r="L55" s="43">
        <v>16.13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</v>
      </c>
      <c r="H56" s="43">
        <v>0.2</v>
      </c>
      <c r="I56" s="43">
        <v>28.9</v>
      </c>
      <c r="J56" s="43">
        <v>123</v>
      </c>
      <c r="K56" s="44">
        <v>388</v>
      </c>
      <c r="L56" s="43">
        <v>16.32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2.4</v>
      </c>
      <c r="H57" s="43">
        <v>0.3</v>
      </c>
      <c r="I57" s="43">
        <v>15.6</v>
      </c>
      <c r="J57" s="43">
        <v>72</v>
      </c>
      <c r="K57" s="44">
        <v>5</v>
      </c>
      <c r="L57" s="43">
        <v>3.06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1.4</v>
      </c>
      <c r="H58" s="43">
        <v>0.2</v>
      </c>
      <c r="I58" s="43">
        <v>9</v>
      </c>
      <c r="J58" s="43">
        <v>44</v>
      </c>
      <c r="K58" s="44">
        <v>6</v>
      </c>
      <c r="L58" s="43">
        <v>1.92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27.5</v>
      </c>
      <c r="H61" s="19">
        <f t="shared" ref="H61" si="21">SUM(H52:H60)</f>
        <v>27.6</v>
      </c>
      <c r="I61" s="19">
        <f t="shared" ref="I61" si="22">SUM(I52:I60)</f>
        <v>117.1</v>
      </c>
      <c r="J61" s="19">
        <f t="shared" ref="J61:L61" si="23">SUM(J52:J60)</f>
        <v>825.3</v>
      </c>
      <c r="K61" s="25"/>
      <c r="L61" s="19">
        <f t="shared" si="23"/>
        <v>116.99999999999999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1207</v>
      </c>
      <c r="G62" s="32">
        <f t="shared" ref="G62" si="24">G51+G61</f>
        <v>48.3</v>
      </c>
      <c r="H62" s="32">
        <f t="shared" ref="H62" si="25">H51+H61</f>
        <v>48.3</v>
      </c>
      <c r="I62" s="32">
        <f t="shared" ref="I62" si="26">I51+I61</f>
        <v>200.89999999999998</v>
      </c>
      <c r="J62" s="32">
        <f t="shared" ref="J62:L62" si="27">J51+J61</f>
        <v>1415.8</v>
      </c>
      <c r="K62" s="32"/>
      <c r="L62" s="32">
        <f t="shared" si="27"/>
        <v>222.48999999999998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170</v>
      </c>
      <c r="G63" s="40">
        <v>17.3</v>
      </c>
      <c r="H63" s="40">
        <v>19.7</v>
      </c>
      <c r="I63" s="40">
        <v>46</v>
      </c>
      <c r="J63" s="40">
        <v>418.8</v>
      </c>
      <c r="K63" s="41" t="s">
        <v>64</v>
      </c>
      <c r="L63" s="40">
        <v>72.260000000000005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0.02</v>
      </c>
      <c r="I65" s="43">
        <v>15</v>
      </c>
      <c r="J65" s="43">
        <v>60</v>
      </c>
      <c r="K65" s="44">
        <v>376</v>
      </c>
      <c r="L65" s="43">
        <v>4.24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1.8</v>
      </c>
      <c r="H66" s="43">
        <v>0.3</v>
      </c>
      <c r="I66" s="43">
        <v>13.3</v>
      </c>
      <c r="J66" s="43">
        <v>63</v>
      </c>
      <c r="K66" s="44">
        <v>299</v>
      </c>
      <c r="L66" s="43">
        <v>3.28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>
        <v>338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19.600000000000001</v>
      </c>
      <c r="H70" s="19">
        <f t="shared" ref="H70" si="29">SUM(H63:H69)</f>
        <v>20.02</v>
      </c>
      <c r="I70" s="19">
        <f t="shared" ref="I70" si="30">SUM(I63:I69)</f>
        <v>84.1</v>
      </c>
      <c r="J70" s="19">
        <f t="shared" ref="J70:L70" si="31">SUM(J63:J69)</f>
        <v>588.79999999999995</v>
      </c>
      <c r="K70" s="25"/>
      <c r="L70" s="19">
        <f t="shared" si="31"/>
        <v>97.78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210</v>
      </c>
      <c r="G72" s="43">
        <v>4</v>
      </c>
      <c r="H72" s="43">
        <v>17.2</v>
      </c>
      <c r="I72" s="43">
        <v>32.9</v>
      </c>
      <c r="J72" s="43">
        <v>199.1</v>
      </c>
      <c r="K72" s="44">
        <v>82</v>
      </c>
      <c r="L72" s="43">
        <v>20.3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15.3</v>
      </c>
      <c r="H73" s="43">
        <v>5.3</v>
      </c>
      <c r="I73" s="43">
        <v>7.2</v>
      </c>
      <c r="J73" s="43">
        <v>237.9</v>
      </c>
      <c r="K73" s="44">
        <v>234</v>
      </c>
      <c r="L73" s="43">
        <v>48.8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4.8</v>
      </c>
      <c r="I74" s="43">
        <v>20</v>
      </c>
      <c r="J74" s="43">
        <v>137.30000000000001</v>
      </c>
      <c r="K74" s="44">
        <v>312</v>
      </c>
      <c r="L74" s="43">
        <v>25.62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0.7</v>
      </c>
      <c r="H75" s="43">
        <v>0.09</v>
      </c>
      <c r="I75" s="43">
        <v>32</v>
      </c>
      <c r="J75" s="43">
        <v>133</v>
      </c>
      <c r="K75" s="44">
        <v>349</v>
      </c>
      <c r="L75" s="43">
        <v>11.2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</v>
      </c>
      <c r="H76" s="43">
        <v>0.3</v>
      </c>
      <c r="I76" s="43">
        <v>15.6</v>
      </c>
      <c r="J76" s="43">
        <v>72</v>
      </c>
      <c r="K76" s="44">
        <v>5</v>
      </c>
      <c r="L76" s="43">
        <v>3.06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1.4</v>
      </c>
      <c r="H77" s="43">
        <v>0.2</v>
      </c>
      <c r="I77" s="43">
        <v>9</v>
      </c>
      <c r="J77" s="43">
        <v>44</v>
      </c>
      <c r="K77" s="44">
        <v>6</v>
      </c>
      <c r="L77" s="43">
        <v>1.92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26.9</v>
      </c>
      <c r="H80" s="19">
        <f t="shared" ref="H80" si="33">SUM(H71:H79)</f>
        <v>27.89</v>
      </c>
      <c r="I80" s="19">
        <f t="shared" ref="I80" si="34">SUM(I71:I79)</f>
        <v>116.69999999999999</v>
      </c>
      <c r="J80" s="19">
        <f t="shared" ref="J80:L80" si="35">SUM(J71:J79)</f>
        <v>823.3</v>
      </c>
      <c r="K80" s="25"/>
      <c r="L80" s="19">
        <f t="shared" si="35"/>
        <v>110.9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6">G70+G80</f>
        <v>46.5</v>
      </c>
      <c r="H81" s="32">
        <f t="shared" ref="H81" si="37">H70+H80</f>
        <v>47.91</v>
      </c>
      <c r="I81" s="32">
        <f t="shared" ref="I81" si="38">I70+I80</f>
        <v>200.79999999999998</v>
      </c>
      <c r="J81" s="32">
        <f t="shared" ref="J81:L81" si="39">J70+J80</f>
        <v>1412.1</v>
      </c>
      <c r="K81" s="32"/>
      <c r="L81" s="32">
        <f t="shared" si="39"/>
        <v>208.68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210</v>
      </c>
      <c r="G82" s="40">
        <v>10.3</v>
      </c>
      <c r="H82" s="40">
        <v>8.1</v>
      </c>
      <c r="I82" s="40">
        <v>23.6</v>
      </c>
      <c r="J82" s="40">
        <v>203</v>
      </c>
      <c r="K82" s="41">
        <v>173.04</v>
      </c>
      <c r="L82" s="40">
        <v>26.86</v>
      </c>
    </row>
    <row r="83" spans="1:12" ht="15" x14ac:dyDescent="0.25">
      <c r="A83" s="23"/>
      <c r="B83" s="15"/>
      <c r="C83" s="11"/>
      <c r="D83" s="6" t="s">
        <v>23</v>
      </c>
      <c r="E83" s="42" t="s">
        <v>70</v>
      </c>
      <c r="F83" s="43">
        <v>60</v>
      </c>
      <c r="G83" s="43">
        <v>5.7</v>
      </c>
      <c r="H83" s="43">
        <v>10.1</v>
      </c>
      <c r="I83" s="43">
        <v>32.200000000000003</v>
      </c>
      <c r="J83" s="43">
        <v>240.3</v>
      </c>
      <c r="K83" s="44">
        <v>447</v>
      </c>
      <c r="L83" s="43">
        <v>36.380000000000003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1.5</v>
      </c>
      <c r="H84" s="43">
        <v>1.4</v>
      </c>
      <c r="I84" s="43">
        <v>15.9</v>
      </c>
      <c r="J84" s="43">
        <v>81</v>
      </c>
      <c r="K84" s="44">
        <v>378</v>
      </c>
      <c r="L84" s="43">
        <v>10.26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</v>
      </c>
      <c r="H85" s="43">
        <v>0.3</v>
      </c>
      <c r="I85" s="43">
        <v>13.3</v>
      </c>
      <c r="J85" s="43">
        <v>63</v>
      </c>
      <c r="K85" s="44">
        <v>299</v>
      </c>
      <c r="L85" s="43">
        <v>3.28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19.3</v>
      </c>
      <c r="H89" s="19">
        <f t="shared" ref="H89" si="41">SUM(H82:H88)</f>
        <v>19.899999999999999</v>
      </c>
      <c r="I89" s="19">
        <f t="shared" ref="I89" si="42">SUM(I82:I88)</f>
        <v>85</v>
      </c>
      <c r="J89" s="19">
        <f t="shared" ref="J89:L89" si="43">SUM(J82:J88)</f>
        <v>587.29999999999995</v>
      </c>
      <c r="K89" s="25"/>
      <c r="L89" s="19">
        <f t="shared" si="43"/>
        <v>76.78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1"/>
      <c r="G90" s="51"/>
      <c r="H90" s="51"/>
      <c r="I90" s="51"/>
      <c r="J90" s="51"/>
      <c r="K90" s="51"/>
      <c r="L90" s="51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210</v>
      </c>
      <c r="G91" s="43">
        <v>5.6</v>
      </c>
      <c r="H91" s="43">
        <v>13.9</v>
      </c>
      <c r="I91" s="43">
        <v>34.200000000000003</v>
      </c>
      <c r="J91" s="43">
        <v>293</v>
      </c>
      <c r="K91" s="44" t="s">
        <v>73</v>
      </c>
      <c r="L91" s="43">
        <v>21.36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13.4</v>
      </c>
      <c r="H92" s="43">
        <v>7.7</v>
      </c>
      <c r="I92" s="43">
        <v>22.2</v>
      </c>
      <c r="J92" s="43">
        <v>201.5</v>
      </c>
      <c r="K92" s="44">
        <v>888</v>
      </c>
      <c r="L92" s="43">
        <v>64.8</v>
      </c>
    </row>
    <row r="93" spans="1:12" ht="25.5" x14ac:dyDescent="0.25">
      <c r="A93" s="23"/>
      <c r="B93" s="15"/>
      <c r="C93" s="11"/>
      <c r="D93" s="7" t="s">
        <v>29</v>
      </c>
      <c r="E93" s="42" t="s">
        <v>75</v>
      </c>
      <c r="F93" s="43">
        <v>170</v>
      </c>
      <c r="G93" s="43">
        <v>5.6</v>
      </c>
      <c r="H93" s="43">
        <v>5.8</v>
      </c>
      <c r="I93" s="43">
        <v>30.9</v>
      </c>
      <c r="J93" s="43">
        <v>198.1</v>
      </c>
      <c r="K93" s="44">
        <v>309.8</v>
      </c>
      <c r="L93" s="43">
        <v>21.5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0.02</v>
      </c>
      <c r="I94" s="43">
        <v>15</v>
      </c>
      <c r="J94" s="43">
        <v>60</v>
      </c>
      <c r="K94" s="44">
        <v>376</v>
      </c>
      <c r="L94" s="43">
        <v>4.24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</v>
      </c>
      <c r="H95" s="43">
        <v>0.3</v>
      </c>
      <c r="I95" s="43">
        <v>15.6</v>
      </c>
      <c r="J95" s="43">
        <v>72</v>
      </c>
      <c r="K95" s="44">
        <v>5</v>
      </c>
      <c r="L95" s="43">
        <v>3.06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1.4</v>
      </c>
      <c r="H96" s="43">
        <v>0.2</v>
      </c>
      <c r="I96" s="43">
        <v>9</v>
      </c>
      <c r="J96" s="43">
        <v>44</v>
      </c>
      <c r="K96" s="44">
        <v>6</v>
      </c>
      <c r="L96" s="43">
        <v>1.92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SUM(F91:F98)</f>
        <v>720</v>
      </c>
      <c r="G99" s="19">
        <f>SUM(G91:G98)</f>
        <v>28.5</v>
      </c>
      <c r="H99" s="19">
        <f>SUM(H91:H98)</f>
        <v>27.92</v>
      </c>
      <c r="I99" s="19">
        <f>SUM(I91:I98)</f>
        <v>126.9</v>
      </c>
      <c r="J99" s="19">
        <f>SUM(J91:J98)</f>
        <v>868.6</v>
      </c>
      <c r="K99" s="25"/>
      <c r="L99" s="19">
        <f>SUM(L91:L98)</f>
        <v>116.88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1220</v>
      </c>
      <c r="G100" s="32">
        <f t="shared" ref="G100" si="44">G89+G99</f>
        <v>47.8</v>
      </c>
      <c r="H100" s="32">
        <f t="shared" ref="H100" si="45">H89+H99</f>
        <v>47.82</v>
      </c>
      <c r="I100" s="32">
        <f t="shared" ref="I100" si="46">I89+I99</f>
        <v>211.9</v>
      </c>
      <c r="J100" s="32">
        <f t="shared" ref="J100:L100" si="47">J89+J99</f>
        <v>1455.9</v>
      </c>
      <c r="K100" s="32"/>
      <c r="L100" s="32">
        <f t="shared" si="47"/>
        <v>193.66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7</v>
      </c>
      <c r="H101" s="40">
        <v>4</v>
      </c>
      <c r="I101" s="40">
        <v>39.200000000000003</v>
      </c>
      <c r="J101" s="40">
        <v>196</v>
      </c>
      <c r="K101" s="41">
        <v>174.01</v>
      </c>
      <c r="L101" s="40">
        <v>26.91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3</v>
      </c>
      <c r="H103" s="43">
        <v>2.7</v>
      </c>
      <c r="I103" s="43">
        <v>16</v>
      </c>
      <c r="J103" s="43">
        <v>100.6</v>
      </c>
      <c r="K103" s="44">
        <v>379</v>
      </c>
      <c r="L103" s="43">
        <v>21.1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45</v>
      </c>
      <c r="G104" s="43">
        <v>9.8000000000000007</v>
      </c>
      <c r="H104" s="43">
        <v>13.1</v>
      </c>
      <c r="I104" s="43">
        <v>21.3</v>
      </c>
      <c r="J104" s="43">
        <v>241.5</v>
      </c>
      <c r="K104" s="44">
        <v>3</v>
      </c>
      <c r="L104" s="43">
        <v>19.579999999999998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</v>
      </c>
      <c r="I105" s="43">
        <v>9.8000000000000007</v>
      </c>
      <c r="J105" s="43">
        <v>47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48">SUM(G101:G107)</f>
        <v>20.2</v>
      </c>
      <c r="H108" s="19">
        <f t="shared" si="48"/>
        <v>19.8</v>
      </c>
      <c r="I108" s="19">
        <f t="shared" si="48"/>
        <v>86.3</v>
      </c>
      <c r="J108" s="19">
        <f t="shared" si="48"/>
        <v>585.1</v>
      </c>
      <c r="K108" s="25"/>
      <c r="L108" s="19">
        <f t="shared" ref="L108" si="49">SUM(L101:L107)</f>
        <v>85.59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79</v>
      </c>
      <c r="F110" s="43">
        <v>210</v>
      </c>
      <c r="G110" s="43">
        <v>6.3</v>
      </c>
      <c r="H110" s="43">
        <v>9</v>
      </c>
      <c r="I110" s="43">
        <v>11.4</v>
      </c>
      <c r="J110" s="43">
        <v>133.9</v>
      </c>
      <c r="K110" s="44">
        <v>99</v>
      </c>
      <c r="L110" s="43">
        <v>19.899999999999999</v>
      </c>
    </row>
    <row r="111" spans="1:12" ht="15" x14ac:dyDescent="0.25">
      <c r="A111" s="23"/>
      <c r="B111" s="15"/>
      <c r="C111" s="11"/>
      <c r="D111" s="7" t="s">
        <v>28</v>
      </c>
      <c r="E111" s="39" t="s">
        <v>56</v>
      </c>
      <c r="F111" s="40">
        <v>100</v>
      </c>
      <c r="G111" s="40">
        <v>12.8</v>
      </c>
      <c r="H111" s="40">
        <v>13.2</v>
      </c>
      <c r="I111" s="40">
        <v>14.9</v>
      </c>
      <c r="J111" s="40">
        <v>223</v>
      </c>
      <c r="K111" s="41">
        <v>260</v>
      </c>
      <c r="L111" s="40">
        <v>74.239999999999995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3.7</v>
      </c>
      <c r="H112" s="43">
        <v>4.7</v>
      </c>
      <c r="I112" s="43">
        <v>32.4</v>
      </c>
      <c r="J112" s="43">
        <v>210</v>
      </c>
      <c r="K112" s="44">
        <v>305</v>
      </c>
      <c r="L112" s="43">
        <v>16.77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0.1</v>
      </c>
      <c r="H113" s="43">
        <v>0</v>
      </c>
      <c r="I113" s="43">
        <v>24</v>
      </c>
      <c r="J113" s="43">
        <v>95</v>
      </c>
      <c r="K113" s="44">
        <v>352</v>
      </c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</v>
      </c>
      <c r="H114" s="43">
        <v>0.3</v>
      </c>
      <c r="I114" s="43">
        <v>15.6</v>
      </c>
      <c r="J114" s="43">
        <v>72</v>
      </c>
      <c r="K114" s="44">
        <v>5</v>
      </c>
      <c r="L114" s="43">
        <v>3.06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1.4</v>
      </c>
      <c r="H115" s="43">
        <v>0.2</v>
      </c>
      <c r="I115" s="43">
        <v>9</v>
      </c>
      <c r="J115" s="43">
        <v>44</v>
      </c>
      <c r="K115" s="44">
        <v>6</v>
      </c>
      <c r="L115" s="43">
        <v>1.92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>
        <v>338</v>
      </c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0">SUM(G109:G117)</f>
        <v>27.099999999999998</v>
      </c>
      <c r="H118" s="19">
        <f t="shared" si="50"/>
        <v>27.799999999999997</v>
      </c>
      <c r="I118" s="19">
        <f t="shared" si="50"/>
        <v>117.1</v>
      </c>
      <c r="J118" s="19">
        <f t="shared" si="50"/>
        <v>824.9</v>
      </c>
      <c r="K118" s="25"/>
      <c r="L118" s="19">
        <f t="shared" ref="L118" si="51">SUM(L109:L117)</f>
        <v>149.88999999999996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1365</v>
      </c>
      <c r="G119" s="32">
        <f t="shared" ref="G119" si="52">G108+G118</f>
        <v>47.3</v>
      </c>
      <c r="H119" s="32">
        <f t="shared" ref="H119" si="53">H108+H118</f>
        <v>47.599999999999994</v>
      </c>
      <c r="I119" s="32">
        <f t="shared" ref="I119" si="54">I108+I118</f>
        <v>203.39999999999998</v>
      </c>
      <c r="J119" s="32">
        <f t="shared" ref="J119:L119" si="55">J108+J118</f>
        <v>1410</v>
      </c>
      <c r="K119" s="32"/>
      <c r="L119" s="32">
        <f t="shared" si="55"/>
        <v>235.47999999999996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14</v>
      </c>
      <c r="H120" s="40">
        <v>16.8</v>
      </c>
      <c r="I120" s="40">
        <v>32.6</v>
      </c>
      <c r="J120" s="40">
        <v>319.7</v>
      </c>
      <c r="K120" s="41">
        <v>210</v>
      </c>
      <c r="L120" s="40">
        <v>80.56</v>
      </c>
    </row>
    <row r="121" spans="1:12" ht="15" x14ac:dyDescent="0.25">
      <c r="A121" s="14"/>
      <c r="B121" s="15"/>
      <c r="C121" s="11"/>
      <c r="D121" s="6" t="s">
        <v>26</v>
      </c>
      <c r="E121" s="42" t="s">
        <v>82</v>
      </c>
      <c r="F121" s="43">
        <v>125</v>
      </c>
      <c r="G121" s="43">
        <v>3.1</v>
      </c>
      <c r="H121" s="43">
        <v>3.6</v>
      </c>
      <c r="I121" s="43">
        <v>14.1</v>
      </c>
      <c r="J121" s="43">
        <v>98.8</v>
      </c>
      <c r="K121" s="44">
        <v>0</v>
      </c>
      <c r="L121" s="43">
        <v>43.2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</v>
      </c>
      <c r="H122" s="43">
        <v>0.02</v>
      </c>
      <c r="I122" s="43">
        <v>15</v>
      </c>
      <c r="J122" s="43">
        <v>60</v>
      </c>
      <c r="K122" s="44">
        <v>376</v>
      </c>
      <c r="L122" s="43">
        <v>4.24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2.9</v>
      </c>
      <c r="H123" s="43">
        <v>0.5</v>
      </c>
      <c r="I123" s="43">
        <v>22.2</v>
      </c>
      <c r="J123" s="43">
        <v>105</v>
      </c>
      <c r="K123" s="44">
        <v>299</v>
      </c>
      <c r="L123" s="43">
        <v>5.46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56">SUM(G120:G126)</f>
        <v>20.100000000000001</v>
      </c>
      <c r="H127" s="19">
        <f t="shared" si="56"/>
        <v>20.92</v>
      </c>
      <c r="I127" s="19">
        <f t="shared" si="56"/>
        <v>83.9</v>
      </c>
      <c r="J127" s="19">
        <f t="shared" si="56"/>
        <v>583.5</v>
      </c>
      <c r="K127" s="25"/>
      <c r="L127" s="19">
        <f t="shared" ref="L127" si="57">SUM(L120:L126)</f>
        <v>133.46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210</v>
      </c>
      <c r="G129" s="43">
        <v>2</v>
      </c>
      <c r="H129" s="43">
        <v>4.5999999999999996</v>
      </c>
      <c r="I129" s="43">
        <v>15.8</v>
      </c>
      <c r="J129" s="43">
        <v>110.1</v>
      </c>
      <c r="K129" s="44">
        <v>96</v>
      </c>
      <c r="L129" s="43">
        <v>20.93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12</v>
      </c>
      <c r="H130" s="43">
        <v>13.4</v>
      </c>
      <c r="I130" s="43">
        <v>10.8</v>
      </c>
      <c r="J130" s="43">
        <v>203.8</v>
      </c>
      <c r="K130" s="44">
        <v>268.02999999999997</v>
      </c>
      <c r="L130" s="43">
        <v>59.04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8.3000000000000007</v>
      </c>
      <c r="H131" s="43">
        <v>9</v>
      </c>
      <c r="I131" s="43">
        <v>37.4</v>
      </c>
      <c r="J131" s="43">
        <v>262.5</v>
      </c>
      <c r="K131" s="44">
        <v>171</v>
      </c>
      <c r="L131" s="43">
        <v>19.100000000000001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0.7</v>
      </c>
      <c r="H132" s="43">
        <v>0.09</v>
      </c>
      <c r="I132" s="43">
        <v>32</v>
      </c>
      <c r="J132" s="43">
        <v>133</v>
      </c>
      <c r="K132" s="44">
        <v>349</v>
      </c>
      <c r="L132" s="43">
        <v>11.2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</v>
      </c>
      <c r="H133" s="43">
        <v>0.3</v>
      </c>
      <c r="I133" s="43">
        <v>15.6</v>
      </c>
      <c r="J133" s="43">
        <v>72</v>
      </c>
      <c r="K133" s="44">
        <v>5</v>
      </c>
      <c r="L133" s="43">
        <v>3.06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1.4</v>
      </c>
      <c r="H134" s="43">
        <v>0.2</v>
      </c>
      <c r="I134" s="43">
        <v>9</v>
      </c>
      <c r="J134" s="43">
        <v>44</v>
      </c>
      <c r="K134" s="44">
        <v>6</v>
      </c>
      <c r="L134" s="43">
        <v>1.92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26.799999999999997</v>
      </c>
      <c r="H137" s="19">
        <f t="shared" si="58"/>
        <v>27.59</v>
      </c>
      <c r="I137" s="19">
        <f t="shared" si="58"/>
        <v>120.6</v>
      </c>
      <c r="J137" s="19">
        <f t="shared" si="58"/>
        <v>825.4</v>
      </c>
      <c r="K137" s="25"/>
      <c r="L137" s="19">
        <f t="shared" ref="L137" si="59">SUM(L128:L136)</f>
        <v>115.25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1225</v>
      </c>
      <c r="G138" s="32">
        <f t="shared" ref="G138" si="60">G127+G137</f>
        <v>46.9</v>
      </c>
      <c r="H138" s="32">
        <f t="shared" ref="H138" si="61">H127+H137</f>
        <v>48.510000000000005</v>
      </c>
      <c r="I138" s="32">
        <f t="shared" ref="I138" si="62">I127+I137</f>
        <v>204.5</v>
      </c>
      <c r="J138" s="32">
        <f t="shared" ref="J138:L138" si="63">J127+J137</f>
        <v>1408.9</v>
      </c>
      <c r="K138" s="32"/>
      <c r="L138" s="32">
        <f t="shared" si="63"/>
        <v>248.71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90</v>
      </c>
      <c r="G139" s="40">
        <v>14.2</v>
      </c>
      <c r="H139" s="40">
        <v>10.8</v>
      </c>
      <c r="I139" s="40">
        <v>38.4</v>
      </c>
      <c r="J139" s="40">
        <v>187.4</v>
      </c>
      <c r="K139" s="41">
        <v>235</v>
      </c>
      <c r="L139" s="40">
        <v>51.07</v>
      </c>
    </row>
    <row r="140" spans="1:12" ht="15" x14ac:dyDescent="0.25">
      <c r="A140" s="23"/>
      <c r="B140" s="15"/>
      <c r="C140" s="11"/>
      <c r="D140" s="6" t="s">
        <v>21</v>
      </c>
      <c r="E140" s="42" t="s">
        <v>86</v>
      </c>
      <c r="F140" s="43">
        <v>180</v>
      </c>
      <c r="G140" s="43">
        <v>3.3</v>
      </c>
      <c r="H140" s="43">
        <v>8.8000000000000007</v>
      </c>
      <c r="I140" s="43">
        <v>21</v>
      </c>
      <c r="J140" s="43">
        <v>277.89999999999998</v>
      </c>
      <c r="K140" s="44">
        <v>312.8</v>
      </c>
      <c r="L140" s="43">
        <v>35.520000000000003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207</v>
      </c>
      <c r="G141" s="43">
        <v>0.1</v>
      </c>
      <c r="H141" s="43">
        <v>0</v>
      </c>
      <c r="I141" s="43">
        <v>15.2</v>
      </c>
      <c r="J141" s="43">
        <v>62</v>
      </c>
      <c r="K141" s="44">
        <v>377</v>
      </c>
      <c r="L141" s="43">
        <v>7.84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1.8</v>
      </c>
      <c r="H142" s="43">
        <v>0.3</v>
      </c>
      <c r="I142" s="43">
        <v>13.3</v>
      </c>
      <c r="J142" s="43">
        <v>63</v>
      </c>
      <c r="K142" s="44">
        <v>299</v>
      </c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64">SUM(G139:G145)</f>
        <v>19.400000000000002</v>
      </c>
      <c r="H146" s="19">
        <f t="shared" si="64"/>
        <v>19.900000000000002</v>
      </c>
      <c r="I146" s="19">
        <f t="shared" si="64"/>
        <v>87.899999999999991</v>
      </c>
      <c r="J146" s="19">
        <f t="shared" si="64"/>
        <v>590.29999999999995</v>
      </c>
      <c r="K146" s="25"/>
      <c r="L146" s="19">
        <f t="shared" ref="L146" si="65">SUM(L139:L145)</f>
        <v>97.710000000000008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7.4</v>
      </c>
      <c r="H148" s="43">
        <v>13.2</v>
      </c>
      <c r="I148" s="43">
        <v>20</v>
      </c>
      <c r="J148" s="43">
        <v>258.60000000000002</v>
      </c>
      <c r="K148" s="44">
        <v>102</v>
      </c>
      <c r="L148" s="43">
        <v>10.58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9.8000000000000007</v>
      </c>
      <c r="H149" s="43">
        <v>8.5</v>
      </c>
      <c r="I149" s="43">
        <v>26.1</v>
      </c>
      <c r="J149" s="43">
        <v>187.4</v>
      </c>
      <c r="K149" s="44">
        <v>184</v>
      </c>
      <c r="L149" s="43">
        <v>73.63</v>
      </c>
    </row>
    <row r="150" spans="1:12" ht="25.5" x14ac:dyDescent="0.25">
      <c r="A150" s="23"/>
      <c r="B150" s="15"/>
      <c r="C150" s="11"/>
      <c r="D150" s="7" t="s">
        <v>29</v>
      </c>
      <c r="E150" s="42" t="s">
        <v>75</v>
      </c>
      <c r="F150" s="43">
        <v>170</v>
      </c>
      <c r="G150" s="43">
        <v>5.6</v>
      </c>
      <c r="H150" s="43">
        <v>5.8</v>
      </c>
      <c r="I150" s="43">
        <v>30.9</v>
      </c>
      <c r="J150" s="43">
        <v>198.1</v>
      </c>
      <c r="K150" s="44">
        <v>309.8</v>
      </c>
      <c r="L150" s="43">
        <v>21.5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207</v>
      </c>
      <c r="G151" s="43">
        <v>0.1</v>
      </c>
      <c r="H151" s="43">
        <v>0</v>
      </c>
      <c r="I151" s="43">
        <v>15.2</v>
      </c>
      <c r="J151" s="43">
        <v>62</v>
      </c>
      <c r="K151" s="44">
        <v>377</v>
      </c>
      <c r="L151" s="43">
        <v>7.84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</v>
      </c>
      <c r="H152" s="43">
        <v>0.3</v>
      </c>
      <c r="I152" s="43">
        <v>15.6</v>
      </c>
      <c r="J152" s="43">
        <v>72</v>
      </c>
      <c r="K152" s="44">
        <v>5</v>
      </c>
      <c r="L152" s="43">
        <v>3.06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1.4</v>
      </c>
      <c r="H153" s="43">
        <v>0.2</v>
      </c>
      <c r="I153" s="43">
        <v>9</v>
      </c>
      <c r="J153" s="43">
        <v>44</v>
      </c>
      <c r="K153" s="44">
        <v>6</v>
      </c>
      <c r="L153" s="43">
        <v>1.92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717</v>
      </c>
      <c r="G156" s="19">
        <f t="shared" ref="G156:J156" si="66">SUM(G147:G155)</f>
        <v>26.700000000000003</v>
      </c>
      <c r="H156" s="19">
        <f t="shared" si="66"/>
        <v>28</v>
      </c>
      <c r="I156" s="19">
        <f t="shared" si="66"/>
        <v>116.8</v>
      </c>
      <c r="J156" s="19">
        <f t="shared" si="66"/>
        <v>822.1</v>
      </c>
      <c r="K156" s="25"/>
      <c r="L156" s="19">
        <f t="shared" ref="L156" si="67">SUM(L147:L155)</f>
        <v>118.53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1224</v>
      </c>
      <c r="G157" s="32">
        <f t="shared" ref="G157" si="68">G146+G156</f>
        <v>46.100000000000009</v>
      </c>
      <c r="H157" s="32">
        <f t="shared" ref="H157" si="69">H146+H156</f>
        <v>47.900000000000006</v>
      </c>
      <c r="I157" s="32">
        <f t="shared" ref="I157" si="70">I146+I156</f>
        <v>204.7</v>
      </c>
      <c r="J157" s="32">
        <f t="shared" ref="J157:L157" si="71">J146+J156</f>
        <v>1412.4</v>
      </c>
      <c r="K157" s="32"/>
      <c r="L157" s="32">
        <f t="shared" si="71"/>
        <v>216.24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170</v>
      </c>
      <c r="G158" s="40">
        <v>17.3</v>
      </c>
      <c r="H158" s="40">
        <v>19.7</v>
      </c>
      <c r="I158" s="40">
        <v>46</v>
      </c>
      <c r="J158" s="40">
        <v>418.8</v>
      </c>
      <c r="K158" s="41" t="s">
        <v>64</v>
      </c>
      <c r="L158" s="40">
        <v>72.260000000000005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0.02</v>
      </c>
      <c r="I160" s="43">
        <v>15</v>
      </c>
      <c r="J160" s="43">
        <v>60</v>
      </c>
      <c r="K160" s="44">
        <v>376</v>
      </c>
      <c r="L160" s="43">
        <v>4.24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1.8</v>
      </c>
      <c r="H161" s="43">
        <v>0.3</v>
      </c>
      <c r="I161" s="43">
        <v>13.3</v>
      </c>
      <c r="J161" s="43">
        <v>63</v>
      </c>
      <c r="K161" s="44">
        <v>299</v>
      </c>
      <c r="L161" s="43">
        <v>3.28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47</v>
      </c>
      <c r="K162" s="44">
        <v>338</v>
      </c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19.600000000000001</v>
      </c>
      <c r="H165" s="19">
        <f t="shared" si="72"/>
        <v>20.02</v>
      </c>
      <c r="I165" s="19">
        <f t="shared" si="72"/>
        <v>84.1</v>
      </c>
      <c r="J165" s="19">
        <f t="shared" si="72"/>
        <v>588.79999999999995</v>
      </c>
      <c r="K165" s="25"/>
      <c r="L165" s="19">
        <f t="shared" ref="L165" si="73">SUM(L158:L164)</f>
        <v>97.78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210</v>
      </c>
      <c r="G167" s="43">
        <v>4</v>
      </c>
      <c r="H167" s="43">
        <v>17.2</v>
      </c>
      <c r="I167" s="43">
        <v>32.9</v>
      </c>
      <c r="J167" s="43">
        <v>199.1</v>
      </c>
      <c r="K167" s="44">
        <v>82</v>
      </c>
      <c r="L167" s="43">
        <v>20.3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19</v>
      </c>
      <c r="H168" s="43">
        <v>10.5</v>
      </c>
      <c r="I168" s="43">
        <v>41.7</v>
      </c>
      <c r="J168" s="43">
        <v>425.3</v>
      </c>
      <c r="K168" s="44">
        <v>265</v>
      </c>
      <c r="L168" s="43">
        <v>100.59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0.3</v>
      </c>
      <c r="H170" s="43">
        <v>0.1</v>
      </c>
      <c r="I170" s="43">
        <v>10.3</v>
      </c>
      <c r="J170" s="43">
        <v>42.8</v>
      </c>
      <c r="K170" s="44">
        <v>55</v>
      </c>
      <c r="L170" s="43">
        <v>41.73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</v>
      </c>
      <c r="H171" s="43">
        <v>0.3</v>
      </c>
      <c r="I171" s="43">
        <v>15.6</v>
      </c>
      <c r="J171" s="43">
        <v>72</v>
      </c>
      <c r="K171" s="44">
        <v>5</v>
      </c>
      <c r="L171" s="43">
        <v>3.06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1.4</v>
      </c>
      <c r="H172" s="43">
        <v>0.2</v>
      </c>
      <c r="I172" s="43">
        <v>9</v>
      </c>
      <c r="J172" s="43">
        <v>44</v>
      </c>
      <c r="K172" s="44">
        <v>6</v>
      </c>
      <c r="L172" s="43">
        <v>1.92</v>
      </c>
    </row>
    <row r="173" spans="1:12" ht="15" x14ac:dyDescent="0.25">
      <c r="A173" s="23"/>
      <c r="B173" s="15"/>
      <c r="C173" s="11"/>
      <c r="D173" s="6" t="s">
        <v>24</v>
      </c>
      <c r="E173" s="42" t="s">
        <v>42</v>
      </c>
      <c r="F173" s="43">
        <v>100</v>
      </c>
      <c r="G173" s="43">
        <v>0.4</v>
      </c>
      <c r="H173" s="43">
        <v>0</v>
      </c>
      <c r="I173" s="43">
        <v>9.8000000000000007</v>
      </c>
      <c r="J173" s="43">
        <v>47</v>
      </c>
      <c r="K173" s="44">
        <v>338</v>
      </c>
      <c r="L173" s="43">
        <v>18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4">SUM(G166:G174)</f>
        <v>27.499999999999996</v>
      </c>
      <c r="H175" s="19">
        <f t="shared" si="74"/>
        <v>28.3</v>
      </c>
      <c r="I175" s="19">
        <f t="shared" si="74"/>
        <v>119.29999999999998</v>
      </c>
      <c r="J175" s="19">
        <f t="shared" si="74"/>
        <v>830.19999999999993</v>
      </c>
      <c r="K175" s="25"/>
      <c r="L175" s="19">
        <f t="shared" ref="L175" si="75">SUM(L166:L174)</f>
        <v>185.6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1260</v>
      </c>
      <c r="G176" s="32">
        <f t="shared" ref="G176" si="76">G165+G175</f>
        <v>47.099999999999994</v>
      </c>
      <c r="H176" s="32">
        <f t="shared" ref="H176" si="77">H165+H175</f>
        <v>48.32</v>
      </c>
      <c r="I176" s="32">
        <f t="shared" ref="I176" si="78">I165+I175</f>
        <v>203.39999999999998</v>
      </c>
      <c r="J176" s="32">
        <f t="shared" ref="J176:L176" si="79">J165+J175</f>
        <v>1419</v>
      </c>
      <c r="K176" s="32"/>
      <c r="L176" s="32">
        <f t="shared" si="79"/>
        <v>283.38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225</v>
      </c>
      <c r="G177" s="40">
        <v>12</v>
      </c>
      <c r="H177" s="40">
        <v>13.9</v>
      </c>
      <c r="I177" s="40">
        <v>24.9</v>
      </c>
      <c r="J177" s="40">
        <v>267</v>
      </c>
      <c r="K177" s="41" t="s">
        <v>92</v>
      </c>
      <c r="L177" s="40">
        <v>44.6</v>
      </c>
    </row>
    <row r="178" spans="1:12" ht="15" x14ac:dyDescent="0.25">
      <c r="A178" s="23"/>
      <c r="B178" s="15"/>
      <c r="C178" s="11"/>
      <c r="D178" s="6" t="s">
        <v>23</v>
      </c>
      <c r="E178" s="42" t="s">
        <v>93</v>
      </c>
      <c r="F178" s="43">
        <v>60</v>
      </c>
      <c r="G178" s="43">
        <v>3.8</v>
      </c>
      <c r="H178" s="43">
        <v>4.8</v>
      </c>
      <c r="I178" s="43">
        <v>30.1</v>
      </c>
      <c r="J178" s="43">
        <v>180</v>
      </c>
      <c r="K178" s="44">
        <v>1</v>
      </c>
      <c r="L178" s="43">
        <v>13.89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1.5</v>
      </c>
      <c r="H179" s="43">
        <v>1.4</v>
      </c>
      <c r="I179" s="43">
        <v>15.9</v>
      </c>
      <c r="J179" s="43">
        <v>81</v>
      </c>
      <c r="K179" s="44">
        <v>378</v>
      </c>
      <c r="L179" s="43">
        <v>10.26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</v>
      </c>
      <c r="H180" s="43">
        <v>0.3</v>
      </c>
      <c r="I180" s="43">
        <v>13.3</v>
      </c>
      <c r="J180" s="43">
        <v>63</v>
      </c>
      <c r="K180" s="44">
        <v>299</v>
      </c>
      <c r="L180" s="43">
        <v>3.28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0">SUM(G177:G183)</f>
        <v>19.100000000000001</v>
      </c>
      <c r="H184" s="19">
        <f t="shared" si="80"/>
        <v>20.399999999999999</v>
      </c>
      <c r="I184" s="19">
        <f t="shared" si="80"/>
        <v>84.2</v>
      </c>
      <c r="J184" s="19">
        <f t="shared" si="80"/>
        <v>591</v>
      </c>
      <c r="K184" s="25"/>
      <c r="L184" s="19">
        <f t="shared" ref="L184" si="81">SUM(L177:L183)</f>
        <v>72.03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7.7</v>
      </c>
      <c r="H186" s="43">
        <v>13</v>
      </c>
      <c r="I186" s="43">
        <v>37.5</v>
      </c>
      <c r="J186" s="43">
        <v>208</v>
      </c>
      <c r="K186" s="44">
        <v>103</v>
      </c>
      <c r="L186" s="43">
        <v>14.9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11.5</v>
      </c>
      <c r="H187" s="43">
        <v>9.9</v>
      </c>
      <c r="I187" s="43">
        <v>15</v>
      </c>
      <c r="J187" s="43">
        <v>284.3</v>
      </c>
      <c r="K187" s="44">
        <v>687</v>
      </c>
      <c r="L187" s="43">
        <v>54.8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3.1</v>
      </c>
      <c r="H188" s="43">
        <v>4.8</v>
      </c>
      <c r="I188" s="43">
        <v>20</v>
      </c>
      <c r="J188" s="43">
        <v>137.30000000000001</v>
      </c>
      <c r="K188" s="44">
        <v>312</v>
      </c>
      <c r="L188" s="43">
        <v>25.62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0.1</v>
      </c>
      <c r="H189" s="43">
        <v>0.02</v>
      </c>
      <c r="I189" s="43">
        <v>15</v>
      </c>
      <c r="J189" s="43">
        <v>60</v>
      </c>
      <c r="K189" s="44">
        <v>376</v>
      </c>
      <c r="L189" s="43">
        <v>4.24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</v>
      </c>
      <c r="H190" s="43">
        <v>0.4</v>
      </c>
      <c r="I190" s="43">
        <v>20.8</v>
      </c>
      <c r="J190" s="43">
        <v>96</v>
      </c>
      <c r="K190" s="44">
        <v>5</v>
      </c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1.4</v>
      </c>
      <c r="H191" s="43">
        <v>0.2</v>
      </c>
      <c r="I191" s="43">
        <v>9</v>
      </c>
      <c r="J191" s="43">
        <v>44</v>
      </c>
      <c r="K191" s="44">
        <v>6</v>
      </c>
      <c r="L191" s="43">
        <v>1.92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27</v>
      </c>
      <c r="H194" s="19">
        <f t="shared" si="82"/>
        <v>28.319999999999997</v>
      </c>
      <c r="I194" s="19">
        <f t="shared" si="82"/>
        <v>117.3</v>
      </c>
      <c r="J194" s="19">
        <f t="shared" si="82"/>
        <v>829.6</v>
      </c>
      <c r="K194" s="25"/>
      <c r="L194" s="19">
        <f t="shared" ref="L194" si="83">SUM(L185:L193)</f>
        <v>105.56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1275</v>
      </c>
      <c r="G195" s="32">
        <f t="shared" ref="G195" si="84">G184+G194</f>
        <v>46.1</v>
      </c>
      <c r="H195" s="32">
        <f t="shared" ref="H195" si="85">H184+H194</f>
        <v>48.72</v>
      </c>
      <c r="I195" s="32">
        <f t="shared" ref="I195" si="86">I184+I194</f>
        <v>201.5</v>
      </c>
      <c r="J195" s="32">
        <f t="shared" ref="J195:L195" si="87">J184+J194</f>
        <v>1420.6</v>
      </c>
      <c r="K195" s="32"/>
      <c r="L195" s="32">
        <f t="shared" si="87"/>
        <v>177.59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1252.5999999999999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88"/>
        <v>48.121999999999993</v>
      </c>
      <c r="I196" s="34">
        <f t="shared" si="88"/>
        <v>203.52999999999997</v>
      </c>
      <c r="J196" s="34">
        <f t="shared" si="88"/>
        <v>1419.04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226.03400000000002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food</cp:lastModifiedBy>
  <dcterms:created xsi:type="dcterms:W3CDTF">2022-05-16T14:23:56Z</dcterms:created>
  <dcterms:modified xsi:type="dcterms:W3CDTF">2024-02-14T11:30:45Z</dcterms:modified>
</cp:coreProperties>
</file>